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D9A84565-633B-447A-AB19-87B5698E340C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68" i="1" s="1"/>
  <c r="H62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H78" i="1" s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C48" i="1"/>
  <c r="G39" i="1"/>
  <c r="F39" i="1"/>
  <c r="D39" i="1"/>
  <c r="C39" i="1"/>
  <c r="E39" i="1" s="1"/>
  <c r="G37" i="1"/>
  <c r="H37" i="1" s="1"/>
  <c r="F37" i="1"/>
  <c r="D37" i="1"/>
  <c r="C37" i="1"/>
  <c r="G30" i="1"/>
  <c r="F30" i="1"/>
  <c r="D30" i="1"/>
  <c r="C30" i="1"/>
  <c r="E30" i="1" s="1"/>
  <c r="G17" i="1"/>
  <c r="F17" i="1"/>
  <c r="D17" i="1"/>
  <c r="C17" i="1"/>
  <c r="H39" i="1" l="1"/>
  <c r="C43" i="1"/>
  <c r="C73" i="1" s="1"/>
  <c r="E17" i="1"/>
  <c r="C68" i="1"/>
  <c r="G43" i="1"/>
  <c r="G73" i="1" s="1"/>
  <c r="H17" i="1"/>
  <c r="D43" i="1"/>
  <c r="D68" i="1"/>
  <c r="F43" i="1"/>
  <c r="F68" i="1"/>
  <c r="H43" i="1"/>
  <c r="H73" i="1" s="1"/>
  <c r="E37" i="1"/>
  <c r="E68" i="1"/>
  <c r="F73" i="1" l="1"/>
  <c r="D73" i="1"/>
  <c r="E43" i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<sst xmlns="http://schemas.openxmlformats.org/spreadsheetml/2006/main" count="77" uniqueCount="77">
  <si>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</si>
  <si>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</si>
  <si>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</si>
  <si>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</si>
  <si>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</si>
  <si>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</si>
  <si>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</si>
  <si>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</si>
  <si>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</si>
  <si>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</si>
  <si>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</si>
  <si>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</si>
  <si>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</si>
  <si>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</si>
  <si>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</si>
  <si>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</si>
  <si>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</si>
  <si>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</si>
  <si>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</si>
  <si>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</si>
  <si>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</si>
  <si>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</si>
  <si>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</si>
  <si>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</si>
  <si>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</si>
  <si>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</si>
  <si>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</si>
  <si>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</si>
  <si>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</si>
  <si>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</si>
  <si>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</si>
  <si>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</si>
  <si>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</si>
  <si>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</si>
  <si>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</si>
  <si>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</si>
  <si>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</si>
  <si>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</si>
  <si>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</si>
  <si>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</si>
  <si>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</si>
  <si>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</si>
  <si>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</si>
  <si>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</si>
  <si>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</si>
  <si>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</si>
  <si>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</si>
  <si>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</si>
  <si>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</si>
  <si>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</si>
  <si>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</si>
  <si>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</si>
  <si>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</si>
  <si>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</si>
  <si>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</si>
  <si>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</si>
  <si>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</si>
  <si>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</si>
  <si>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</si>
  <si>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</si>
  <si>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</si>
  <si>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</si>
  <si>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</si>
  <si>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</si>
  <si>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</si>
  <si>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</si>
  <si>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</si>
  <si>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</si>
  <si>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</si>
  <si>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</si>
  <si>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</si>
  <si>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</si>
  <si>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</si>
  <si>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</si>
  <si>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</si>
  <si>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Y SANEAMIENTO DE PUEBLITO DE ALLENDE</t>
  </si>
  <si>
    <t>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</si>
</sst>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1820332</xdr:colOff>
      <xdr:row>78</xdr:row>
      <xdr:rowOff>101600</xdr:rowOff>
    </xdr:from>
    <xdr:to>
      <xdr:col>6</xdr:col>
      <xdr:colOff>271265</xdr:colOff>
      <xdr:row>86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6B0AF-1568-47B6-BAEE-FF24886B6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2057399" y="14080067"/>
          <a:ext cx="6333399" cy="10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5" zoomScale="90" zoomScaleNormal="90" workbookViewId="0">
      <selection activeCell="N68" sqref="N68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2489253</v>
      </c>
      <c r="D13" s="24">
        <v>93659</v>
      </c>
      <c r="E13" s="26">
        <f t="shared" si="0"/>
        <v>2582912</v>
      </c>
      <c r="F13" s="24">
        <v>2189411</v>
      </c>
      <c r="G13" s="24">
        <v>2189410</v>
      </c>
      <c r="H13" s="26">
        <f t="shared" si="1"/>
        <v>-299843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2489253</v>
      </c>
      <c r="D43" s="55">
        <f t="shared" ref="D43:H43" si="10">SUM(D10:D17,D30,D36,D37,D39)</f>
        <v>93659</v>
      </c>
      <c r="E43" s="35">
        <f t="shared" si="10"/>
        <v>2582912</v>
      </c>
      <c r="F43" s="55">
        <f t="shared" si="10"/>
        <v>2189411</v>
      </c>
      <c r="G43" s="55">
        <f t="shared" si="10"/>
        <v>2189410</v>
      </c>
      <c r="H43" s="35">
        <f t="shared" si="10"/>
        <v>-299843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/>
      <c r="G65" s="24"/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1097936</v>
      </c>
      <c r="D70" s="22">
        <f t="shared" ref="D70:G70" si="19">D71</f>
        <v>870836</v>
      </c>
      <c r="E70" s="26">
        <f t="shared" si="19"/>
        <v>1968772</v>
      </c>
      <c r="F70" s="22">
        <f t="shared" si="19"/>
        <v>0</v>
      </c>
      <c r="G70" s="22">
        <f t="shared" si="19"/>
        <v>0</v>
      </c>
      <c r="H70" s="26">
        <f>H71</f>
        <v>-1097936</v>
      </c>
    </row>
    <row r="71" spans="2:8" x14ac:dyDescent="0.2">
      <c r="B71" s="9" t="s">
        <v>69</v>
      </c>
      <c r="C71" s="25">
        <v>1097936</v>
      </c>
      <c r="D71" s="25">
        <v>870836</v>
      </c>
      <c r="E71" s="25">
        <f t="shared" ref="E71" si="20">SUM(C71:D71)</f>
        <v>1968772</v>
      </c>
      <c r="F71" s="25">
        <v>0</v>
      </c>
      <c r="G71" s="25">
        <v>0</v>
      </c>
      <c r="H71" s="25">
        <f>SUM(G71-C71)</f>
        <v>-1097936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3587189</v>
      </c>
      <c r="D73" s="22">
        <f t="shared" ref="D73:G73" si="21">SUM(D43,D68,D70)</f>
        <v>964495</v>
      </c>
      <c r="E73" s="26">
        <f t="shared" si="21"/>
        <v>4551684</v>
      </c>
      <c r="F73" s="22">
        <f t="shared" si="21"/>
        <v>2189411</v>
      </c>
      <c r="G73" s="22">
        <f t="shared" si="21"/>
        <v>2189410</v>
      </c>
      <c r="H73" s="26">
        <f>SUM(H43,H68,H70)</f>
        <v>-1397779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2020-01-08T20:55:35Z</dcterms:created>
  <dcterms:modified xsi:type="dcterms:W3CDTF">2025-02-05T14:24:05Z</dcterms:modified>
</cp:coreProperties>
</file>